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1 · Income statement" sheetId="1" state="visible" r:id="rId1"/>
    <sheet name="2 · Balance sheet" sheetId="2" state="visible" r:id="rId2"/>
    <sheet name="3 · Budget vs actual" sheetId="3" state="visible" r:id="rId3"/>
    <sheet name="4 · Send and check" sheetId="4" state="visible" r:id="rId4"/>
  </sheets>
  <definedNames/>
  <calcPr calcId="124519" fullCalcOnLoad="1"/>
</workbook>
</file>

<file path=xl/styles.xml><?xml version="1.0" encoding="utf-8"?>
<styleSheet xmlns="http://schemas.openxmlformats.org/spreadsheetml/2006/main">
  <numFmts count="2">
    <numFmt numFmtId="164" formatCode="&quot;$&quot;#,##0;[Red]-&quot;$&quot;#,##0"/>
    <numFmt numFmtId="165" formatCode="0%;[Red]-0%"/>
  </numFmts>
  <fonts count="9">
    <font>
      <name val="Calibri"/>
      <family val="2"/>
      <color theme="1"/>
      <sz val="11"/>
      <scheme val="minor"/>
    </font>
    <font>
      <name val="Inter"/>
      <b val="1"/>
      <color rgb="00FFFFFF"/>
      <sz val="18"/>
    </font>
    <font>
      <name val="Inter"/>
      <color rgb="00475569"/>
      <sz val="10"/>
    </font>
    <font>
      <name val="Inter"/>
      <b val="1"/>
      <color rgb="000F172A"/>
      <sz val="10"/>
    </font>
    <font>
      <name val="Inter"/>
      <color rgb="000F172A"/>
      <sz val="10"/>
    </font>
    <font>
      <name val="Inter"/>
      <color rgb="00475569"/>
      <sz val="9"/>
    </font>
    <font>
      <name val="Inter"/>
      <b val="1"/>
      <color rgb="00FFFFFF"/>
      <sz val="12"/>
    </font>
    <font>
      <name val="Inter"/>
      <b val="1"/>
      <color rgb="00FFFFFF"/>
      <sz val="10"/>
    </font>
    <font>
      <name val="Inter"/>
      <b val="1"/>
      <color rgb="00B91C1C"/>
      <sz val="10"/>
    </font>
  </fonts>
  <fills count="6">
    <fill>
      <patternFill/>
    </fill>
    <fill>
      <patternFill patternType="gray125"/>
    </fill>
    <fill>
      <patternFill patternType="solid">
        <fgColor rgb="000F766E"/>
      </patternFill>
    </fill>
    <fill>
      <patternFill patternType="solid">
        <fgColor rgb="00E6F5F3"/>
      </patternFill>
    </fill>
    <fill>
      <patternFill patternType="solid">
        <fgColor rgb="00CCFBF1"/>
      </patternFill>
    </fill>
    <fill>
      <patternFill patternType="solid">
        <fgColor rgb="000D9488"/>
      </patternFill>
    </fill>
  </fills>
  <borders count="2">
    <border>
      <left/>
      <right/>
      <top/>
      <bottom/>
      <diagonal/>
    </border>
    <border>
      <top style="thin">
        <color rgb="000F766E"/>
      </top>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0" borderId="0" applyAlignment="1" pivotButton="0" quotePrefix="0" xfId="0">
      <alignment vertical="center" wrapText="1"/>
    </xf>
    <xf numFmtId="0" fontId="3" fillId="3" borderId="0" applyAlignment="1" pivotButton="0" quotePrefix="0" xfId="0">
      <alignment vertical="center" wrapText="1"/>
    </xf>
    <xf numFmtId="0" fontId="4" fillId="4" borderId="0" applyAlignment="1" pivotButton="0" quotePrefix="0" xfId="0">
      <alignment vertical="center" wrapText="1"/>
    </xf>
    <xf numFmtId="0" fontId="5" fillId="0" borderId="0" applyAlignment="1" pivotButton="0" quotePrefix="0" xfId="0">
      <alignment vertical="center" wrapText="1"/>
    </xf>
    <xf numFmtId="0" fontId="6" fillId="2" borderId="0" applyAlignment="1" pivotButton="0" quotePrefix="0" xfId="0">
      <alignment vertical="center" indent="1"/>
    </xf>
    <xf numFmtId="0" fontId="7" fillId="5" borderId="0" applyAlignment="1" pivotButton="0" quotePrefix="0" xfId="0">
      <alignment vertical="center" wrapText="1"/>
    </xf>
    <xf numFmtId="164" fontId="4" fillId="4" borderId="0" applyAlignment="1" pivotButton="0" quotePrefix="0" xfId="0">
      <alignment vertical="center" wrapText="1"/>
    </xf>
    <xf numFmtId="164" fontId="4" fillId="3" borderId="0" applyAlignment="1" pivotButton="0" quotePrefix="0" xfId="0">
      <alignment vertical="center" wrapText="1"/>
    </xf>
    <xf numFmtId="0" fontId="3" fillId="3" borderId="1" applyAlignment="1" pivotButton="0" quotePrefix="0" xfId="0">
      <alignment vertical="center" wrapText="1"/>
    </xf>
    <xf numFmtId="164" fontId="3" fillId="3" borderId="1" applyAlignment="1" pivotButton="0" quotePrefix="0" xfId="0">
      <alignment vertical="center" wrapText="1"/>
    </xf>
    <xf numFmtId="0" fontId="0" fillId="0" borderId="0" applyAlignment="1" pivotButton="0" quotePrefix="0" xfId="0">
      <alignment vertical="center" wrapText="1"/>
    </xf>
    <xf numFmtId="165" fontId="4" fillId="3" borderId="0" applyAlignment="1" pivotButton="0" quotePrefix="0" xfId="0">
      <alignment vertical="center" wrapText="1"/>
    </xf>
    <xf numFmtId="0" fontId="8" fillId="3"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39"/>
  <sheetViews>
    <sheetView showGridLines="0" workbookViewId="0">
      <pane ySplit="1" topLeftCell="A2" activePane="bottomLeft" state="frozen"/>
      <selection pane="bottomLeft" activeCell="A1" sqref="A1"/>
    </sheetView>
  </sheetViews>
  <sheetFormatPr baseColWidth="8" defaultRowHeight="15"/>
  <cols>
    <col width="40" customWidth="1" min="1" max="1"/>
    <col width="18" customWidth="1" min="2" max="2"/>
    <col width="18" customWidth="1" min="3" max="3"/>
    <col width="16" customWidth="1" min="4" max="4"/>
    <col width="18" customWidth="1" min="5" max="5"/>
    <col width="40" customWidth="1" min="6" max="6"/>
  </cols>
  <sheetData>
    <row r="1" ht="36" customHeight="1">
      <c r="A1" s="1" t="inlineStr">
        <is>
          <t>HOA Financial Report Template — 1 · Income statement</t>
        </is>
      </c>
      <c r="B1" s="2" t="n"/>
      <c r="C1" s="2" t="n"/>
      <c r="D1" s="2" t="n"/>
      <c r="E1" s="2" t="n"/>
      <c r="F1" s="2" t="n"/>
    </row>
    <row r="2" ht="58" customHeight="1">
      <c r="A2" s="3" t="inlineStr">
        <is>
          <t>How much the association collected and how much it spent, over a stretch of time — usually a month or a quarter. What it does NOT show is how much money the association has: the reserve balance is on the balance sheet. All three reports, set up for a small association, with sample line items and the variance column already built in — so you're not starting from a blank spreadsheet. Fill the shaded cells. Use the same categories, laid out the same way, every month: the value is in comparing this month to last month.</t>
        </is>
      </c>
    </row>
    <row r="4" ht="24" customHeight="1">
      <c r="A4" s="4" t="inlineStr">
        <is>
          <t>Association</t>
        </is>
      </c>
      <c r="B4" s="5" t="n"/>
      <c r="C4" s="6" t="n"/>
    </row>
    <row r="5" ht="24" customHeight="1">
      <c r="A5" s="4" t="inlineStr">
        <is>
          <t>Period</t>
        </is>
      </c>
      <c r="B5" s="5" t="n"/>
      <c r="C5" s="6" t="inlineStr">
        <is>
          <t>The month (or quarter) this report covers</t>
        </is>
      </c>
    </row>
    <row r="6" ht="24" customHeight="1">
      <c r="A6" s="4" t="inlineStr">
        <is>
          <t>Prepared by</t>
        </is>
      </c>
      <c r="B6" s="5" t="n"/>
      <c r="C6" s="6" t="inlineStr">
        <is>
          <t>Usually the treasurer, from the bank statements</t>
        </is>
      </c>
    </row>
    <row r="7" ht="24" customHeight="1">
      <c r="A7" s="4" t="inlineStr">
        <is>
          <t>Date sent to owners</t>
        </is>
      </c>
      <c r="B7" s="5" t="n"/>
      <c r="C7" s="6" t="inlineStr">
        <is>
          <t>The date is the paper trail — see the last tab</t>
        </is>
      </c>
    </row>
    <row r="9" ht="30" customHeight="1">
      <c r="A9" s="7" t="inlineStr">
        <is>
          <t>Everything the association took in</t>
        </is>
      </c>
      <c r="B9" s="2" t="n"/>
      <c r="C9" s="2" t="n"/>
      <c r="D9" s="2" t="n"/>
      <c r="E9" s="2" t="n"/>
      <c r="F9" s="2" t="n"/>
    </row>
    <row r="10" ht="30" customHeight="1">
      <c r="A10" s="8" t="inlineStr">
        <is>
          <t>Line item</t>
        </is>
      </c>
      <c r="B10" s="8" t="inlineStr">
        <is>
          <t>This period</t>
        </is>
      </c>
      <c r="C10" s="8" t="inlineStr">
        <is>
          <t>Last period</t>
        </is>
      </c>
      <c r="D10" s="8" t="inlineStr">
        <is>
          <t>Change</t>
        </is>
      </c>
      <c r="E10" s="8" t="inlineStr">
        <is>
          <t>Year to date</t>
        </is>
      </c>
      <c r="F10" s="8" t="inlineStr">
        <is>
          <t>Notes</t>
        </is>
      </c>
    </row>
    <row r="11" ht="24" customHeight="1">
      <c r="A11" s="4" t="inlineStr">
        <is>
          <t>Assessments</t>
        </is>
      </c>
      <c r="B11" s="9" t="n"/>
      <c r="C11" s="9" t="n"/>
      <c r="D11" s="10">
        <f>IF(AND(B11="",C11=""),"",B11-C11)</f>
        <v/>
      </c>
      <c r="E11" s="9" t="n"/>
      <c r="F11" s="5" t="n"/>
    </row>
    <row r="12" ht="24" customHeight="1">
      <c r="A12" s="4" t="inlineStr">
        <is>
          <t>Late fees</t>
        </is>
      </c>
      <c r="B12" s="9" t="n"/>
      <c r="C12" s="9" t="n"/>
      <c r="D12" s="10">
        <f>IF(AND(B12="",C12=""),"",B12-C12)</f>
        <v/>
      </c>
      <c r="E12" s="9" t="n"/>
      <c r="F12" s="5" t="n"/>
    </row>
    <row r="13" ht="24" customHeight="1">
      <c r="A13" s="4" t="inlineStr">
        <is>
          <t>Interest</t>
        </is>
      </c>
      <c r="B13" s="9" t="n"/>
      <c r="C13" s="9" t="n"/>
      <c r="D13" s="10">
        <f>IF(AND(B13="",C13=""),"",B13-C13)</f>
        <v/>
      </c>
      <c r="E13" s="9" t="n"/>
      <c r="F13" s="5" t="n"/>
    </row>
    <row r="14" ht="24" customHeight="1">
      <c r="A14" s="4" t="inlineStr">
        <is>
          <t>Other income</t>
        </is>
      </c>
      <c r="B14" s="9" t="n"/>
      <c r="C14" s="9" t="n"/>
      <c r="D14" s="10">
        <f>IF(AND(B14="",C14=""),"",B14-C14)</f>
        <v/>
      </c>
      <c r="E14" s="9" t="n"/>
      <c r="F14" s="5" t="n"/>
    </row>
    <row r="15" ht="24" customHeight="1">
      <c r="A15" s="11" t="inlineStr">
        <is>
          <t>Total income</t>
        </is>
      </c>
      <c r="B15" s="12">
        <f>SUM(B11:B14)</f>
        <v/>
      </c>
      <c r="C15" s="12">
        <f>SUM(C11:C14)</f>
        <v/>
      </c>
      <c r="D15" s="12">
        <f>B15-C15</f>
        <v/>
      </c>
      <c r="E15" s="12">
        <f>SUM(E11:E14)</f>
        <v/>
      </c>
      <c r="F15" s="11" t="n"/>
    </row>
    <row r="17" ht="30" customHeight="1">
      <c r="A17" s="7" t="inlineStr">
        <is>
          <t>Everything the association spent</t>
        </is>
      </c>
      <c r="B17" s="2" t="n"/>
      <c r="C17" s="2" t="n"/>
      <c r="D17" s="2" t="n"/>
      <c r="E17" s="2" t="n"/>
      <c r="F17" s="2" t="n"/>
    </row>
    <row r="18" ht="44" customHeight="1">
      <c r="A18" s="3" t="inlineStr">
        <is>
          <t>Same categories as the Budget Worksheet from the budget episode, so the two chain: what you budget there is what you report against here. Rename the "Other" rows to fit.</t>
        </is>
      </c>
    </row>
    <row r="19" ht="30" customHeight="1">
      <c r="A19" s="8" t="inlineStr">
        <is>
          <t>Line item</t>
        </is>
      </c>
      <c r="B19" s="8" t="inlineStr">
        <is>
          <t>This period</t>
        </is>
      </c>
      <c r="C19" s="8" t="inlineStr">
        <is>
          <t>Last period</t>
        </is>
      </c>
      <c r="D19" s="8" t="inlineStr">
        <is>
          <t>Change</t>
        </is>
      </c>
      <c r="E19" s="8" t="inlineStr">
        <is>
          <t>Year to date</t>
        </is>
      </c>
      <c r="F19" s="8" t="inlineStr">
        <is>
          <t>Notes</t>
        </is>
      </c>
    </row>
    <row r="20" ht="24" customHeight="1">
      <c r="A20" s="4" t="inlineStr">
        <is>
          <t>Insurance</t>
        </is>
      </c>
      <c r="B20" s="9" t="n"/>
      <c r="C20" s="9" t="n"/>
      <c r="D20" s="10">
        <f>IF(AND(B20="",C20=""),"",B20-C20)</f>
        <v/>
      </c>
      <c r="E20" s="9" t="n"/>
      <c r="F20" s="5" t="n"/>
    </row>
    <row r="21" ht="24" customHeight="1">
      <c r="A21" s="4" t="inlineStr">
        <is>
          <t>Utilities</t>
        </is>
      </c>
      <c r="B21" s="9" t="n"/>
      <c r="C21" s="9" t="n"/>
      <c r="D21" s="10">
        <f>IF(AND(B21="",C21=""),"",B21-C21)</f>
        <v/>
      </c>
      <c r="E21" s="9" t="n"/>
      <c r="F21" s="5" t="n"/>
    </row>
    <row r="22" ht="24" customHeight="1">
      <c r="A22" s="4" t="inlineStr">
        <is>
          <t>Landscaping</t>
        </is>
      </c>
      <c r="B22" s="9" t="n"/>
      <c r="C22" s="9" t="n"/>
      <c r="D22" s="10">
        <f>IF(AND(B22="",C22=""),"",B22-C22)</f>
        <v/>
      </c>
      <c r="E22" s="9" t="n"/>
      <c r="F22" s="5" t="n"/>
    </row>
    <row r="23" ht="24" customHeight="1">
      <c r="A23" s="4" t="inlineStr">
        <is>
          <t>Cleaning</t>
        </is>
      </c>
      <c r="B23" s="9" t="n"/>
      <c r="C23" s="9" t="n"/>
      <c r="D23" s="10">
        <f>IF(AND(B23="",C23=""),"",B23-C23)</f>
        <v/>
      </c>
      <c r="E23" s="9" t="n"/>
      <c r="F23" s="5" t="n"/>
    </row>
    <row r="24" ht="24" customHeight="1">
      <c r="A24" s="4" t="inlineStr">
        <is>
          <t>General maintenance</t>
        </is>
      </c>
      <c r="B24" s="9" t="n"/>
      <c r="C24" s="9" t="n"/>
      <c r="D24" s="10">
        <f>IF(AND(B24="",C24=""),"",B24-C24)</f>
        <v/>
      </c>
      <c r="E24" s="9" t="n"/>
      <c r="F24" s="5" t="n"/>
    </row>
    <row r="25" ht="24" customHeight="1">
      <c r="A25" s="4" t="inlineStr">
        <is>
          <t>Admin — accounting</t>
        </is>
      </c>
      <c r="B25" s="9" t="n"/>
      <c r="C25" s="9" t="n"/>
      <c r="D25" s="10">
        <f>IF(AND(B25="",C25=""),"",B25-C25)</f>
        <v/>
      </c>
      <c r="E25" s="9" t="n"/>
      <c r="F25" s="5" t="n"/>
    </row>
    <row r="26" ht="24" customHeight="1">
      <c r="A26" s="4" t="inlineStr">
        <is>
          <t>Admin — legal</t>
        </is>
      </c>
      <c r="B26" s="9" t="n"/>
      <c r="C26" s="9" t="n"/>
      <c r="D26" s="10">
        <f>IF(AND(B26="",C26=""),"",B26-C26)</f>
        <v/>
      </c>
      <c r="E26" s="9" t="n"/>
      <c r="F26" s="5" t="n"/>
    </row>
    <row r="27" ht="24" customHeight="1">
      <c r="A27" s="5" t="inlineStr">
        <is>
          <t>Other</t>
        </is>
      </c>
      <c r="B27" s="9" t="n"/>
      <c r="C27" s="9" t="n"/>
      <c r="D27" s="10">
        <f>IF(AND(B27="",C27=""),"",B27-C27)</f>
        <v/>
      </c>
      <c r="E27" s="9" t="n"/>
      <c r="F27" s="5" t="n"/>
    </row>
    <row r="28" ht="24" customHeight="1">
      <c r="A28" s="5" t="inlineStr">
        <is>
          <t>Other</t>
        </is>
      </c>
      <c r="B28" s="9" t="n"/>
      <c r="C28" s="9" t="n"/>
      <c r="D28" s="10">
        <f>IF(AND(B28="",C28=""),"",B28-C28)</f>
        <v/>
      </c>
      <c r="E28" s="9" t="n"/>
      <c r="F28" s="5" t="n"/>
    </row>
    <row r="29" ht="24" customHeight="1">
      <c r="A29" s="11" t="inlineStr">
        <is>
          <t>Total operating expenses</t>
        </is>
      </c>
      <c r="B29" s="12">
        <f>SUM(B20:B28)</f>
        <v/>
      </c>
      <c r="C29" s="12">
        <f>SUM(C20:C28)</f>
        <v/>
      </c>
      <c r="D29" s="12">
        <f>B29-C29</f>
        <v/>
      </c>
      <c r="E29" s="12">
        <f>SUM(E20:E28)</f>
        <v/>
      </c>
      <c r="F29" s="11" t="n"/>
    </row>
    <row r="31" ht="30" customHeight="1">
      <c r="A31" s="7" t="inlineStr">
        <is>
          <t>Reserve contribution — kept separate</t>
        </is>
      </c>
      <c r="B31" s="2" t="n"/>
      <c r="C31" s="2" t="n"/>
      <c r="D31" s="2" t="n"/>
      <c r="E31" s="2" t="n"/>
      <c r="F31" s="2" t="n"/>
    </row>
    <row r="32" ht="44" customHeight="1">
      <c r="A32" s="3" t="inlineStr">
        <is>
          <t>What moved into the reserve account this period. It is reported on its own line, not mixed in with operating expenses, so nobody mistakes it for money that was spent.</t>
        </is>
      </c>
    </row>
    <row r="33" ht="30" customHeight="1">
      <c r="A33" s="8" t="inlineStr">
        <is>
          <t>Line item</t>
        </is>
      </c>
      <c r="B33" s="8" t="inlineStr">
        <is>
          <t>This period</t>
        </is>
      </c>
      <c r="C33" s="8" t="inlineStr">
        <is>
          <t>Last period</t>
        </is>
      </c>
      <c r="D33" s="8" t="inlineStr">
        <is>
          <t>Change</t>
        </is>
      </c>
      <c r="E33" s="8" t="inlineStr">
        <is>
          <t>Year to date</t>
        </is>
      </c>
      <c r="F33" s="8" t="inlineStr">
        <is>
          <t>Notes</t>
        </is>
      </c>
    </row>
    <row r="34" ht="24" customHeight="1">
      <c r="A34" s="4" t="inlineStr">
        <is>
          <t>Reserve contribution</t>
        </is>
      </c>
      <c r="B34" s="9" t="n"/>
      <c r="C34" s="9" t="n"/>
      <c r="D34" s="10">
        <f>IF(AND(B34="",C34=""),"",B34-C34)</f>
        <v/>
      </c>
      <c r="E34" s="9" t="n"/>
      <c r="F34" s="5" t="n"/>
    </row>
    <row r="36" ht="30" customHeight="1">
      <c r="A36" s="7" t="inlineStr">
        <is>
          <t>The difference — the net</t>
        </is>
      </c>
      <c r="B36" s="2" t="n"/>
      <c r="C36" s="2" t="n"/>
      <c r="D36" s="2" t="n"/>
      <c r="E36" s="2" t="n"/>
      <c r="F36" s="2" t="n"/>
    </row>
    <row r="37" ht="30" customHeight="1">
      <c r="A37" s="8" t="inlineStr"/>
      <c r="B37" s="8" t="inlineStr">
        <is>
          <t>This period</t>
        </is>
      </c>
      <c r="C37" s="8" t="inlineStr">
        <is>
          <t>Last period</t>
        </is>
      </c>
      <c r="D37" s="8" t="inlineStr">
        <is>
          <t>Change</t>
        </is>
      </c>
      <c r="E37" s="8" t="inlineStr">
        <is>
          <t>Year to date</t>
        </is>
      </c>
      <c r="F37" s="8" t="inlineStr">
        <is>
          <t>Notes</t>
        </is>
      </c>
    </row>
    <row r="38" ht="24" customHeight="1">
      <c r="A38" s="11" t="inlineStr">
        <is>
          <t>Net — took in, minus operating expenses</t>
        </is>
      </c>
      <c r="B38" s="12">
        <f>B15-B29</f>
        <v/>
      </c>
      <c r="C38" s="12">
        <f>C15-C29</f>
        <v/>
      </c>
      <c r="D38" s="12">
        <f>B38-C38</f>
        <v/>
      </c>
      <c r="E38" s="12">
        <f>E15-E29</f>
        <v/>
      </c>
      <c r="F38" s="11" t="n"/>
    </row>
    <row r="39" ht="24" customHeight="1">
      <c r="A39" s="11" t="inlineStr">
        <is>
          <t>Left in operating after the reserve contribution</t>
        </is>
      </c>
      <c r="B39" s="12">
        <f>B38-B34</f>
        <v/>
      </c>
      <c r="C39" s="12">
        <f>C38-C34</f>
        <v/>
      </c>
      <c r="D39" s="12">
        <f>B39-C39</f>
        <v/>
      </c>
      <c r="E39" s="12">
        <f>E38-E34</f>
        <v/>
      </c>
      <c r="F39" s="6" t="inlineStr">
        <is>
          <t>Negative here means operating ran short this period</t>
        </is>
      </c>
    </row>
  </sheetData>
  <mergeCells count="12">
    <mergeCell ref="A2:F2"/>
    <mergeCell ref="A36:F36"/>
    <mergeCell ref="C4:F4"/>
    <mergeCell ref="A1:F1"/>
    <mergeCell ref="A9:F9"/>
    <mergeCell ref="A32:F32"/>
    <mergeCell ref="C6:F6"/>
    <mergeCell ref="C7:F7"/>
    <mergeCell ref="A31:F31"/>
    <mergeCell ref="A17:F17"/>
    <mergeCell ref="A18:F18"/>
    <mergeCell ref="C5:F5"/>
  </mergeCells>
  <printOptions horizontalCentered="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E27"/>
  <sheetViews>
    <sheetView showGridLines="0" workbookViewId="0">
      <pane ySplit="1" topLeftCell="A2" activePane="bottomLeft" state="frozen"/>
      <selection pane="bottomLeft" activeCell="A1" sqref="A1"/>
    </sheetView>
  </sheetViews>
  <sheetFormatPr baseColWidth="8" defaultRowHeight="15"/>
  <cols>
    <col width="40" customWidth="1" min="1" max="1"/>
    <col width="18" customWidth="1" min="2" max="2"/>
    <col width="18" customWidth="1" min="3" max="3"/>
    <col width="16" customWidth="1" min="4" max="4"/>
    <col width="46" customWidth="1" min="5" max="5"/>
  </cols>
  <sheetData>
    <row r="1" ht="36" customHeight="1">
      <c r="A1" s="1" t="inlineStr">
        <is>
          <t>HOA Financial Report Template — 2 · Balance sheet</t>
        </is>
      </c>
      <c r="B1" s="2" t="n"/>
      <c r="C1" s="2" t="n"/>
      <c r="D1" s="2" t="n"/>
      <c r="E1" s="2" t="n"/>
    </row>
    <row r="2" ht="58" customHeight="1">
      <c r="A2" s="3" t="inlineStr">
        <is>
          <t>A snapshot: what the association owns and what it owes on one specific day — usually the last day of the month. The difference is the fund balance: what would be left if the association paid off everything it owes. This is where owners see the reserve balance at a glance, and it is the first number a buyer's lender asks for.</t>
        </is>
      </c>
    </row>
    <row r="4" ht="24" customHeight="1">
      <c r="A4" s="4" t="inlineStr">
        <is>
          <t>Association</t>
        </is>
      </c>
      <c r="B4" s="5" t="n"/>
      <c r="C4" s="6" t="n"/>
    </row>
    <row r="5" ht="24" customHeight="1">
      <c r="A5" s="4" t="inlineStr">
        <is>
          <t>As of (date)</t>
        </is>
      </c>
      <c r="B5" s="5" t="n"/>
      <c r="C5" s="6" t="inlineStr">
        <is>
          <t>Usually the last day of the month</t>
        </is>
      </c>
    </row>
    <row r="6" ht="24" customHeight="1">
      <c r="A6" s="4" t="inlineStr">
        <is>
          <t>Prepared by</t>
        </is>
      </c>
      <c r="B6" s="5" t="n"/>
      <c r="C6" s="6" t="n"/>
    </row>
    <row r="8" ht="30" customHeight="1">
      <c r="A8" s="7" t="inlineStr">
        <is>
          <t>What the association owns — assets</t>
        </is>
      </c>
      <c r="B8" s="2" t="n"/>
      <c r="C8" s="2" t="n"/>
      <c r="D8" s="2" t="n"/>
      <c r="E8" s="2" t="n"/>
    </row>
    <row r="9" ht="30" customHeight="1">
      <c r="A9" s="8" t="inlineStr">
        <is>
          <t>Line item</t>
        </is>
      </c>
      <c r="B9" s="8" t="inlineStr">
        <is>
          <t>This month-end</t>
        </is>
      </c>
      <c r="C9" s="8" t="inlineStr">
        <is>
          <t>Last month-end</t>
        </is>
      </c>
      <c r="D9" s="8" t="inlineStr">
        <is>
          <t>Change</t>
        </is>
      </c>
      <c r="E9" s="8" t="inlineStr">
        <is>
          <t>Notes</t>
        </is>
      </c>
    </row>
    <row r="10" ht="24" customHeight="1">
      <c r="A10" s="4" t="inlineStr">
        <is>
          <t>Operating account</t>
        </is>
      </c>
      <c r="B10" s="9" t="n"/>
      <c r="C10" s="9" t="n"/>
      <c r="D10" s="10">
        <f>IF(AND(B10="",C10=""),"",B10-C10)</f>
        <v/>
      </c>
      <c r="E10" s="6" t="inlineStr">
        <is>
          <t>Bank balance on the as-of date</t>
        </is>
      </c>
    </row>
    <row r="11" ht="24" customHeight="1">
      <c r="A11" s="4" t="inlineStr">
        <is>
          <t>Reserve account</t>
        </is>
      </c>
      <c r="B11" s="9" t="n"/>
      <c r="C11" s="9" t="n"/>
      <c r="D11" s="10">
        <f>IF(AND(B11="",C11=""),"",B11-C11)</f>
        <v/>
      </c>
      <c r="E11" s="6" t="inlineStr">
        <is>
          <t>The reserve balance — what owners and lenders ask about</t>
        </is>
      </c>
    </row>
    <row r="12" ht="24" customHeight="1">
      <c r="A12" s="4" t="inlineStr">
        <is>
          <t>Paid ahead (prepaid expenses)</t>
        </is>
      </c>
      <c r="B12" s="9" t="n"/>
      <c r="C12" s="9" t="n"/>
      <c r="D12" s="10">
        <f>IF(AND(B12="",C12=""),"",B12-C12)</f>
        <v/>
      </c>
      <c r="E12" s="6" t="inlineStr">
        <is>
          <t>e.g. an insurance premium paid for months not yet used</t>
        </is>
      </c>
    </row>
    <row r="13" ht="24" customHeight="1">
      <c r="A13" s="4" t="inlineStr">
        <is>
          <t>Assessments owed by owners</t>
        </is>
      </c>
      <c r="B13" s="9" t="n"/>
      <c r="C13" s="9" t="n"/>
      <c r="D13" s="10">
        <f>IF(AND(B13="",C13=""),"",B13-C13)</f>
        <v/>
      </c>
      <c r="E13" s="6" t="inlineStr">
        <is>
          <t>Dues billed and not yet paid — lenders ask how many owners are behind</t>
        </is>
      </c>
    </row>
    <row r="14" ht="24" customHeight="1">
      <c r="A14" s="5" t="inlineStr">
        <is>
          <t>Other</t>
        </is>
      </c>
      <c r="B14" s="9" t="n"/>
      <c r="C14" s="9" t="n"/>
      <c r="D14" s="10">
        <f>IF(AND(B14="",C14=""),"",B14-C14)</f>
        <v/>
      </c>
      <c r="E14" s="6" t="n"/>
    </row>
    <row r="15" ht="24" customHeight="1">
      <c r="A15" s="11" t="inlineStr">
        <is>
          <t>Total assets</t>
        </is>
      </c>
      <c r="B15" s="12">
        <f>SUM(B10:B14)</f>
        <v/>
      </c>
      <c r="C15" s="12">
        <f>SUM(C10:C14)</f>
        <v/>
      </c>
      <c r="D15" s="12">
        <f>B15-C15</f>
        <v/>
      </c>
      <c r="E15" s="11" t="n"/>
    </row>
    <row r="17" ht="30" customHeight="1">
      <c r="A17" s="7" t="inlineStr">
        <is>
          <t>What the association owes — liabilities</t>
        </is>
      </c>
      <c r="B17" s="2" t="n"/>
      <c r="C17" s="2" t="n"/>
      <c r="D17" s="2" t="n"/>
      <c r="E17" s="2" t="n"/>
    </row>
    <row r="18" ht="30" customHeight="1">
      <c r="A18" s="8" t="inlineStr">
        <is>
          <t>Line item</t>
        </is>
      </c>
      <c r="B18" s="8" t="inlineStr">
        <is>
          <t>This month-end</t>
        </is>
      </c>
      <c r="C18" s="8" t="inlineStr">
        <is>
          <t>Last month-end</t>
        </is>
      </c>
      <c r="D18" s="8" t="inlineStr">
        <is>
          <t>Change</t>
        </is>
      </c>
      <c r="E18" s="8" t="inlineStr">
        <is>
          <t>Notes</t>
        </is>
      </c>
    </row>
    <row r="19" ht="24" customHeight="1">
      <c r="A19" s="4" t="inlineStr">
        <is>
          <t>Unpaid invoices</t>
        </is>
      </c>
      <c r="B19" s="9" t="n"/>
      <c r="C19" s="9" t="n"/>
      <c r="D19" s="10">
        <f>IF(AND(B19="",C19=""),"",B19-C19)</f>
        <v/>
      </c>
      <c r="E19" s="6" t="inlineStr">
        <is>
          <t>Bills received and not yet paid</t>
        </is>
      </c>
    </row>
    <row r="20" ht="24" customHeight="1">
      <c r="A20" s="4" t="inlineStr">
        <is>
          <t>Loans</t>
        </is>
      </c>
      <c r="B20" s="9" t="n"/>
      <c r="C20" s="9" t="n"/>
      <c r="D20" s="10">
        <f>IF(AND(B20="",C20=""),"",B20-C20)</f>
        <v/>
      </c>
      <c r="E20" s="6" t="inlineStr">
        <is>
          <t>Balance still owed on any association loan</t>
        </is>
      </c>
    </row>
    <row r="21" ht="24" customHeight="1">
      <c r="A21" s="4" t="inlineStr">
        <is>
          <t>Assessments paid in advance</t>
        </is>
      </c>
      <c r="B21" s="9" t="n"/>
      <c r="C21" s="9" t="n"/>
      <c r="D21" s="10">
        <f>IF(AND(B21="",C21=""),"",B21-C21)</f>
        <v/>
      </c>
      <c r="E21" s="6" t="inlineStr">
        <is>
          <t>Owners who paid next month early — the association owes them that month</t>
        </is>
      </c>
    </row>
    <row r="22" ht="24" customHeight="1">
      <c r="A22" s="5" t="inlineStr">
        <is>
          <t>Other</t>
        </is>
      </c>
      <c r="B22" s="9" t="n"/>
      <c r="C22" s="9" t="n"/>
      <c r="D22" s="10">
        <f>IF(AND(B22="",C22=""),"",B22-C22)</f>
        <v/>
      </c>
      <c r="E22" s="6" t="n"/>
    </row>
    <row r="23" ht="24" customHeight="1">
      <c r="A23" s="11" t="inlineStr">
        <is>
          <t>Total liabilities</t>
        </is>
      </c>
      <c r="B23" s="12">
        <f>SUM(B19:B22)</f>
        <v/>
      </c>
      <c r="C23" s="12">
        <f>SUM(C19:C22)</f>
        <v/>
      </c>
      <c r="D23" s="12">
        <f>B23-C23</f>
        <v/>
      </c>
      <c r="E23" s="11" t="n"/>
    </row>
    <row r="25" ht="30" customHeight="1">
      <c r="A25" s="7" t="inlineStr">
        <is>
          <t>The difference — fund balance</t>
        </is>
      </c>
      <c r="B25" s="2" t="n"/>
      <c r="C25" s="2" t="n"/>
      <c r="D25" s="2" t="n"/>
      <c r="E25" s="2" t="n"/>
    </row>
    <row r="26" ht="30" customHeight="1">
      <c r="A26" s="8" t="inlineStr"/>
      <c r="B26" s="8" t="inlineStr">
        <is>
          <t>This month-end</t>
        </is>
      </c>
      <c r="C26" s="8" t="inlineStr">
        <is>
          <t>Last month-end</t>
        </is>
      </c>
      <c r="D26" s="8" t="inlineStr">
        <is>
          <t>Change</t>
        </is>
      </c>
      <c r="E26" s="8" t="inlineStr">
        <is>
          <t>Notes</t>
        </is>
      </c>
    </row>
    <row r="27" ht="24" customHeight="1">
      <c r="A27" s="11" t="inlineStr">
        <is>
          <t>Fund balance — what would be left</t>
        </is>
      </c>
      <c r="B27" s="12">
        <f>B15-B23</f>
        <v/>
      </c>
      <c r="C27" s="12">
        <f>C15-C23</f>
        <v/>
      </c>
      <c r="D27" s="12">
        <f>B27-C27</f>
        <v/>
      </c>
      <c r="E27" s="6" t="inlineStr">
        <is>
          <t>Total assets minus total liabilities</t>
        </is>
      </c>
    </row>
  </sheetData>
  <mergeCells count="8">
    <mergeCell ref="C5:E5"/>
    <mergeCell ref="A2:E2"/>
    <mergeCell ref="A25:E25"/>
    <mergeCell ref="C4:E4"/>
    <mergeCell ref="A1:E1"/>
    <mergeCell ref="A8:E8"/>
    <mergeCell ref="A17:E17"/>
    <mergeCell ref="C6:E6"/>
  </mergeCells>
  <printOptions horizontalCentered="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H38"/>
  <sheetViews>
    <sheetView showGridLines="0" workbookViewId="0">
      <pane ySplit="1" topLeftCell="A2" activePane="bottomLeft" state="frozen"/>
      <selection pane="bottomLeft" activeCell="A1" sqref="A1"/>
    </sheetView>
  </sheetViews>
  <sheetFormatPr baseColWidth="8" defaultRowHeight="15"/>
  <cols>
    <col width="36" customWidth="1" min="1" max="1"/>
    <col width="16" customWidth="1" min="2" max="2"/>
    <col width="16" customWidth="1" min="3" max="3"/>
    <col width="16" customWidth="1" min="4" max="4"/>
    <col width="16" customWidth="1" min="5" max="5"/>
    <col width="12" customWidth="1" min="6" max="6"/>
    <col width="10" customWidth="1" min="7" max="7"/>
    <col width="40" customWidth="1" min="8" max="8"/>
  </cols>
  <sheetData>
    <row r="1" ht="36" customHeight="1">
      <c r="A1" s="1" t="inlineStr">
        <is>
          <t>HOA Financial Report Template — 3 · Budget vs actual</t>
        </is>
      </c>
      <c r="B1" s="2" t="n"/>
      <c r="C1" s="2" t="n"/>
      <c r="D1" s="2" t="n"/>
      <c r="E1" s="2" t="n"/>
      <c r="F1" s="2" t="n"/>
      <c r="G1" s="2" t="n"/>
      <c r="H1" s="2" t="n"/>
    </row>
    <row r="2" ht="58" customHeight="1">
      <c r="A2" s="3" t="inlineStr">
        <is>
          <t>The budget you adopted, right next to what you actually spent, line by line — it answers one question: are we on track? This is the report that answers most of what owners ask (why did dues go up, where did the money go, are we about to get hit with an assessment). Enter the annual budget once; the budget-to-date and the variance columns calculate.</t>
        </is>
      </c>
    </row>
    <row r="4" ht="24" customHeight="1">
      <c r="A4" s="4" t="inlineStr">
        <is>
          <t>Association</t>
        </is>
      </c>
      <c r="B4" s="5" t="n"/>
      <c r="C4" s="13" t="n"/>
      <c r="D4" s="13" t="n"/>
      <c r="E4" s="13" t="n"/>
      <c r="F4" s="13" t="n"/>
      <c r="G4" s="13" t="n"/>
      <c r="H4" s="13" t="n"/>
    </row>
    <row r="5" ht="24" customHeight="1">
      <c r="A5" s="4" t="inlineStr">
        <is>
          <t>Months of the fiscal year completed</t>
        </is>
      </c>
      <c r="B5" s="5" t="n"/>
      <c r="C5" s="13" t="n"/>
      <c r="D5" s="6" t="inlineStr">
        <is>
          <t>1 to 12 — e.g. 6 at the halfway point</t>
        </is>
      </c>
      <c r="E5" s="13" t="n"/>
      <c r="F5" s="13" t="n"/>
      <c r="G5" s="13" t="n"/>
      <c r="H5" s="13" t="n"/>
    </row>
    <row r="7" ht="30" customHeight="1">
      <c r="A7" s="7" t="inlineStr">
        <is>
          <t>Income</t>
        </is>
      </c>
      <c r="B7" s="2" t="n"/>
      <c r="C7" s="2" t="n"/>
      <c r="D7" s="2" t="n"/>
      <c r="E7" s="2" t="n"/>
      <c r="F7" s="2" t="n"/>
      <c r="G7" s="2" t="n"/>
      <c r="H7" s="2" t="n"/>
    </row>
    <row r="8" ht="44" customHeight="1">
      <c r="A8" s="3" t="inlineStr">
        <is>
          <t>A negative variance here means the association collected less than budgeted — usually owners behind on dues.</t>
        </is>
      </c>
    </row>
    <row r="9" ht="34" customHeight="1">
      <c r="A9" s="8" t="inlineStr">
        <is>
          <t>Line item</t>
        </is>
      </c>
      <c r="B9" s="8" t="inlineStr">
        <is>
          <t>Annual budget</t>
        </is>
      </c>
      <c r="C9" s="8" t="inlineStr">
        <is>
          <t>Budget to date</t>
        </is>
      </c>
      <c r="D9" s="8" t="inlineStr">
        <is>
          <t>Actual to date</t>
        </is>
      </c>
      <c r="E9" s="8" t="inlineStr">
        <is>
          <t>Variance</t>
        </is>
      </c>
      <c r="F9" s="8" t="inlineStr">
        <is>
          <t>Variance %</t>
        </is>
      </c>
      <c r="G9" s="8" t="inlineStr">
        <is>
          <t>Flag</t>
        </is>
      </c>
      <c r="H9" s="8" t="inlineStr">
        <is>
          <t>Why — one line for the summary</t>
        </is>
      </c>
    </row>
    <row r="10" ht="24" customHeight="1">
      <c r="A10" s="4" t="inlineStr">
        <is>
          <t>Assessments</t>
        </is>
      </c>
      <c r="B10" s="9" t="n"/>
      <c r="C10" s="10">
        <f>IF(OR(B10="",$B$5=""),"",B10*$B$5/12)</f>
        <v/>
      </c>
      <c r="D10" s="9" t="n"/>
      <c r="E10" s="10">
        <f>IF(OR(D10="",C10=""),"",D10-C10)</f>
        <v/>
      </c>
      <c r="F10" s="14">
        <f>IF(OR(D10="",C10="",C10=0),"",E10/C10)</f>
        <v/>
      </c>
      <c r="G10" s="15">
        <f>IF(E10="","",IF(E10&lt;0,"Short",""))</f>
        <v/>
      </c>
      <c r="H10" s="5" t="n"/>
    </row>
    <row r="11" ht="24" customHeight="1">
      <c r="A11" s="4" t="inlineStr">
        <is>
          <t>Late fees</t>
        </is>
      </c>
      <c r="B11" s="9" t="n"/>
      <c r="C11" s="10">
        <f>IF(OR(B11="",$B$5=""),"",B11*$B$5/12)</f>
        <v/>
      </c>
      <c r="D11" s="9" t="n"/>
      <c r="E11" s="10">
        <f>IF(OR(D11="",C11=""),"",D11-C11)</f>
        <v/>
      </c>
      <c r="F11" s="14">
        <f>IF(OR(D11="",C11="",C11=0),"",E11/C11)</f>
        <v/>
      </c>
      <c r="G11" s="15">
        <f>IF(E11="","",IF(E11&lt;0,"Short",""))</f>
        <v/>
      </c>
      <c r="H11" s="5" t="n"/>
    </row>
    <row r="12" ht="24" customHeight="1">
      <c r="A12" s="4" t="inlineStr">
        <is>
          <t>Interest</t>
        </is>
      </c>
      <c r="B12" s="9" t="n"/>
      <c r="C12" s="10">
        <f>IF(OR(B12="",$B$5=""),"",B12*$B$5/12)</f>
        <v/>
      </c>
      <c r="D12" s="9" t="n"/>
      <c r="E12" s="10">
        <f>IF(OR(D12="",C12=""),"",D12-C12)</f>
        <v/>
      </c>
      <c r="F12" s="14">
        <f>IF(OR(D12="",C12="",C12=0),"",E12/C12)</f>
        <v/>
      </c>
      <c r="G12" s="15">
        <f>IF(E12="","",IF(E12&lt;0,"Short",""))</f>
        <v/>
      </c>
      <c r="H12" s="5" t="n"/>
    </row>
    <row r="13" ht="24" customHeight="1">
      <c r="A13" s="4" t="inlineStr">
        <is>
          <t>Other income</t>
        </is>
      </c>
      <c r="B13" s="9" t="n"/>
      <c r="C13" s="10">
        <f>IF(OR(B13="",$B$5=""),"",B13*$B$5/12)</f>
        <v/>
      </c>
      <c r="D13" s="9" t="n"/>
      <c r="E13" s="10">
        <f>IF(OR(D13="",C13=""),"",D13-C13)</f>
        <v/>
      </c>
      <c r="F13" s="14">
        <f>IF(OR(D13="",C13="",C13=0),"",E13/C13)</f>
        <v/>
      </c>
      <c r="G13" s="15">
        <f>IF(E13="","",IF(E13&lt;0,"Short",""))</f>
        <v/>
      </c>
      <c r="H13" s="5" t="n"/>
    </row>
    <row r="14" ht="24" customHeight="1">
      <c r="A14" s="11" t="inlineStr">
        <is>
          <t>Total income</t>
        </is>
      </c>
      <c r="B14" s="12">
        <f>SUM(B10:B13)</f>
        <v/>
      </c>
      <c r="C14" s="12">
        <f>SUM(C10:C13)</f>
        <v/>
      </c>
      <c r="D14" s="12">
        <f>SUM(D10:D13)</f>
        <v/>
      </c>
      <c r="E14" s="12">
        <f>D14-C14</f>
        <v/>
      </c>
      <c r="F14" s="14">
        <f>IF(C14=0,"",E14/C14)</f>
        <v/>
      </c>
      <c r="G14" s="15">
        <f>IF(E14&lt;0,"Short","")</f>
        <v/>
      </c>
      <c r="H14" s="11" t="n"/>
    </row>
    <row r="16" ht="30" customHeight="1">
      <c r="A16" s="7" t="inlineStr">
        <is>
          <t>Operating expenses</t>
        </is>
      </c>
      <c r="B16" s="2" t="n"/>
      <c r="C16" s="2" t="n"/>
      <c r="D16" s="2" t="n"/>
      <c r="E16" s="2" t="n"/>
      <c r="F16" s="2" t="n"/>
      <c r="G16" s="2" t="n"/>
      <c r="H16" s="2" t="n"/>
    </row>
    <row r="17" ht="44" customHeight="1">
      <c r="A17" s="3" t="inlineStr">
        <is>
          <t>A positive variance means over budget. Say insurance was budgeted at $12,000 and the renewal came in at $14,000: you see it the month it happens, not at year-end.</t>
        </is>
      </c>
    </row>
    <row r="18" ht="34" customHeight="1">
      <c r="A18" s="8" t="inlineStr">
        <is>
          <t>Line item</t>
        </is>
      </c>
      <c r="B18" s="8" t="inlineStr">
        <is>
          <t>Annual budget</t>
        </is>
      </c>
      <c r="C18" s="8" t="inlineStr">
        <is>
          <t>Budget to date</t>
        </is>
      </c>
      <c r="D18" s="8" t="inlineStr">
        <is>
          <t>Actual to date</t>
        </is>
      </c>
      <c r="E18" s="8" t="inlineStr">
        <is>
          <t>Variance</t>
        </is>
      </c>
      <c r="F18" s="8" t="inlineStr">
        <is>
          <t>Variance %</t>
        </is>
      </c>
      <c r="G18" s="8" t="inlineStr">
        <is>
          <t>Flag</t>
        </is>
      </c>
      <c r="H18" s="8" t="inlineStr">
        <is>
          <t>Why — one line for the summary</t>
        </is>
      </c>
    </row>
    <row r="19" ht="24" customHeight="1">
      <c r="A19" s="4" t="inlineStr">
        <is>
          <t>Insurance</t>
        </is>
      </c>
      <c r="B19" s="9" t="n"/>
      <c r="C19" s="10">
        <f>IF(OR(B19="",$B$5=""),"",B19*$B$5/12)</f>
        <v/>
      </c>
      <c r="D19" s="9" t="n"/>
      <c r="E19" s="10">
        <f>IF(OR(D19="",C19=""),"",D19-C19)</f>
        <v/>
      </c>
      <c r="F19" s="14">
        <f>IF(OR(D19="",C19="",C19=0),"",E19/C19)</f>
        <v/>
      </c>
      <c r="G19" s="15">
        <f>IF(E19="","",IF(E19&gt;0,"Over",""))</f>
        <v/>
      </c>
      <c r="H19" s="5" t="n"/>
    </row>
    <row r="20" ht="24" customHeight="1">
      <c r="A20" s="4" t="inlineStr">
        <is>
          <t>Utilities</t>
        </is>
      </c>
      <c r="B20" s="9" t="n"/>
      <c r="C20" s="10">
        <f>IF(OR(B20="",$B$5=""),"",B20*$B$5/12)</f>
        <v/>
      </c>
      <c r="D20" s="9" t="n"/>
      <c r="E20" s="10">
        <f>IF(OR(D20="",C20=""),"",D20-C20)</f>
        <v/>
      </c>
      <c r="F20" s="14">
        <f>IF(OR(D20="",C20="",C20=0),"",E20/C20)</f>
        <v/>
      </c>
      <c r="G20" s="15">
        <f>IF(E20="","",IF(E20&gt;0,"Over",""))</f>
        <v/>
      </c>
      <c r="H20" s="5" t="n"/>
    </row>
    <row r="21" ht="24" customHeight="1">
      <c r="A21" s="4" t="inlineStr">
        <is>
          <t>Landscaping</t>
        </is>
      </c>
      <c r="B21" s="9" t="n"/>
      <c r="C21" s="10">
        <f>IF(OR(B21="",$B$5=""),"",B21*$B$5/12)</f>
        <v/>
      </c>
      <c r="D21" s="9" t="n"/>
      <c r="E21" s="10">
        <f>IF(OR(D21="",C21=""),"",D21-C21)</f>
        <v/>
      </c>
      <c r="F21" s="14">
        <f>IF(OR(D21="",C21="",C21=0),"",E21/C21)</f>
        <v/>
      </c>
      <c r="G21" s="15">
        <f>IF(E21="","",IF(E21&gt;0,"Over",""))</f>
        <v/>
      </c>
      <c r="H21" s="5" t="n"/>
    </row>
    <row r="22" ht="24" customHeight="1">
      <c r="A22" s="4" t="inlineStr">
        <is>
          <t>Cleaning</t>
        </is>
      </c>
      <c r="B22" s="9" t="n"/>
      <c r="C22" s="10">
        <f>IF(OR(B22="",$B$5=""),"",B22*$B$5/12)</f>
        <v/>
      </c>
      <c r="D22" s="9" t="n"/>
      <c r="E22" s="10">
        <f>IF(OR(D22="",C22=""),"",D22-C22)</f>
        <v/>
      </c>
      <c r="F22" s="14">
        <f>IF(OR(D22="",C22="",C22=0),"",E22/C22)</f>
        <v/>
      </c>
      <c r="G22" s="15">
        <f>IF(E22="","",IF(E22&gt;0,"Over",""))</f>
        <v/>
      </c>
      <c r="H22" s="5" t="n"/>
    </row>
    <row r="23" ht="24" customHeight="1">
      <c r="A23" s="4" t="inlineStr">
        <is>
          <t>General maintenance</t>
        </is>
      </c>
      <c r="B23" s="9" t="n"/>
      <c r="C23" s="10">
        <f>IF(OR(B23="",$B$5=""),"",B23*$B$5/12)</f>
        <v/>
      </c>
      <c r="D23" s="9" t="n"/>
      <c r="E23" s="10">
        <f>IF(OR(D23="",C23=""),"",D23-C23)</f>
        <v/>
      </c>
      <c r="F23" s="14">
        <f>IF(OR(D23="",C23="",C23=0),"",E23/C23)</f>
        <v/>
      </c>
      <c r="G23" s="15">
        <f>IF(E23="","",IF(E23&gt;0,"Over",""))</f>
        <v/>
      </c>
      <c r="H23" s="5" t="n"/>
    </row>
    <row r="24" ht="24" customHeight="1">
      <c r="A24" s="4" t="inlineStr">
        <is>
          <t>Admin — accounting</t>
        </is>
      </c>
      <c r="B24" s="9" t="n"/>
      <c r="C24" s="10">
        <f>IF(OR(B24="",$B$5=""),"",B24*$B$5/12)</f>
        <v/>
      </c>
      <c r="D24" s="9" t="n"/>
      <c r="E24" s="10">
        <f>IF(OR(D24="",C24=""),"",D24-C24)</f>
        <v/>
      </c>
      <c r="F24" s="14">
        <f>IF(OR(D24="",C24="",C24=0),"",E24/C24)</f>
        <v/>
      </c>
      <c r="G24" s="15">
        <f>IF(E24="","",IF(E24&gt;0,"Over",""))</f>
        <v/>
      </c>
      <c r="H24" s="5" t="n"/>
    </row>
    <row r="25" ht="24" customHeight="1">
      <c r="A25" s="4" t="inlineStr">
        <is>
          <t>Admin — legal</t>
        </is>
      </c>
      <c r="B25" s="9" t="n"/>
      <c r="C25" s="10">
        <f>IF(OR(B25="",$B$5=""),"",B25*$B$5/12)</f>
        <v/>
      </c>
      <c r="D25" s="9" t="n"/>
      <c r="E25" s="10">
        <f>IF(OR(D25="",C25=""),"",D25-C25)</f>
        <v/>
      </c>
      <c r="F25" s="14">
        <f>IF(OR(D25="",C25="",C25=0),"",E25/C25)</f>
        <v/>
      </c>
      <c r="G25" s="15">
        <f>IF(E25="","",IF(E25&gt;0,"Over",""))</f>
        <v/>
      </c>
      <c r="H25" s="5" t="n"/>
    </row>
    <row r="26" ht="24" customHeight="1">
      <c r="A26" s="5" t="inlineStr">
        <is>
          <t>Other</t>
        </is>
      </c>
      <c r="B26" s="9" t="n"/>
      <c r="C26" s="10">
        <f>IF(OR(B26="",$B$5=""),"",B26*$B$5/12)</f>
        <v/>
      </c>
      <c r="D26" s="9" t="n"/>
      <c r="E26" s="10">
        <f>IF(OR(D26="",C26=""),"",D26-C26)</f>
        <v/>
      </c>
      <c r="F26" s="14">
        <f>IF(OR(D26="",C26="",C26=0),"",E26/C26)</f>
        <v/>
      </c>
      <c r="G26" s="15">
        <f>IF(E26="","",IF(E26&gt;0,"Over",""))</f>
        <v/>
      </c>
      <c r="H26" s="5" t="n"/>
    </row>
    <row r="27" ht="24" customHeight="1">
      <c r="A27" s="5" t="inlineStr">
        <is>
          <t>Other</t>
        </is>
      </c>
      <c r="B27" s="9" t="n"/>
      <c r="C27" s="10">
        <f>IF(OR(B27="",$B$5=""),"",B27*$B$5/12)</f>
        <v/>
      </c>
      <c r="D27" s="9" t="n"/>
      <c r="E27" s="10">
        <f>IF(OR(D27="",C27=""),"",D27-C27)</f>
        <v/>
      </c>
      <c r="F27" s="14">
        <f>IF(OR(D27="",C27="",C27=0),"",E27/C27)</f>
        <v/>
      </c>
      <c r="G27" s="15">
        <f>IF(E27="","",IF(E27&gt;0,"Over",""))</f>
        <v/>
      </c>
      <c r="H27" s="5" t="n"/>
    </row>
    <row r="28" ht="24" customHeight="1">
      <c r="A28" s="11" t="inlineStr">
        <is>
          <t>Total operating expenses</t>
        </is>
      </c>
      <c r="B28" s="12">
        <f>SUM(B19:B27)</f>
        <v/>
      </c>
      <c r="C28" s="12">
        <f>SUM(C19:C27)</f>
        <v/>
      </c>
      <c r="D28" s="12">
        <f>SUM(D19:D27)</f>
        <v/>
      </c>
      <c r="E28" s="12">
        <f>D28-C28</f>
        <v/>
      </c>
      <c r="F28" s="14">
        <f>IF(C28=0,"",E28/C28)</f>
        <v/>
      </c>
      <c r="G28" s="15">
        <f>IF(E28&gt;0,"Over","")</f>
        <v/>
      </c>
      <c r="H28" s="11" t="n"/>
    </row>
    <row r="30" ht="30" customHeight="1">
      <c r="A30" s="7" t="inlineStr">
        <is>
          <t>Reserve contribution</t>
        </is>
      </c>
      <c r="B30" s="2" t="n"/>
      <c r="C30" s="2" t="n"/>
      <c r="D30" s="2" t="n"/>
      <c r="E30" s="2" t="n"/>
      <c r="F30" s="2" t="n"/>
      <c r="G30" s="2" t="n"/>
      <c r="H30" s="2" t="n"/>
    </row>
    <row r="31" ht="44" customHeight="1">
      <c r="A31" s="3" t="inlineStr">
        <is>
          <t>Did the contribution the budget promised actually go in?</t>
        </is>
      </c>
    </row>
    <row r="32" ht="34" customHeight="1">
      <c r="A32" s="8" t="inlineStr">
        <is>
          <t>Line item</t>
        </is>
      </c>
      <c r="B32" s="8" t="inlineStr">
        <is>
          <t>Annual budget</t>
        </is>
      </c>
      <c r="C32" s="8" t="inlineStr">
        <is>
          <t>Budget to date</t>
        </is>
      </c>
      <c r="D32" s="8" t="inlineStr">
        <is>
          <t>Actual to date</t>
        </is>
      </c>
      <c r="E32" s="8" t="inlineStr">
        <is>
          <t>Variance</t>
        </is>
      </c>
      <c r="F32" s="8" t="inlineStr">
        <is>
          <t>Variance %</t>
        </is>
      </c>
      <c r="G32" s="8" t="inlineStr">
        <is>
          <t>Flag</t>
        </is>
      </c>
      <c r="H32" s="8" t="inlineStr">
        <is>
          <t>Why — one line for the summary</t>
        </is>
      </c>
    </row>
    <row r="33" ht="24" customHeight="1">
      <c r="A33" s="4" t="inlineStr">
        <is>
          <t>Reserve contribution</t>
        </is>
      </c>
      <c r="B33" s="9" t="n"/>
      <c r="C33" s="10">
        <f>IF(OR(B33="",$B$5=""),"",B33*$B$5/12)</f>
        <v/>
      </c>
      <c r="D33" s="9" t="n"/>
      <c r="E33" s="10">
        <f>IF(OR(D33="",C33=""),"",D33-C33)</f>
        <v/>
      </c>
      <c r="F33" s="14">
        <f>IF(OR(D33="",C33="",C33=0),"",E33/C33)</f>
        <v/>
      </c>
      <c r="G33" s="15">
        <f>IF(E33="","",IF(E33&lt;0,"Short",""))</f>
        <v/>
      </c>
      <c r="H33" s="5" t="n"/>
    </row>
    <row r="34" ht="24" customHeight="1">
      <c r="A34" s="11" t="inlineStr">
        <is>
          <t>Total reserve</t>
        </is>
      </c>
      <c r="B34" s="12">
        <f>SUM(B33:B33)</f>
        <v/>
      </c>
      <c r="C34" s="12">
        <f>SUM(C33:C33)</f>
        <v/>
      </c>
      <c r="D34" s="12">
        <f>SUM(D33:D33)</f>
        <v/>
      </c>
      <c r="E34" s="12">
        <f>D34-C34</f>
        <v/>
      </c>
      <c r="F34" s="14">
        <f>IF(C34=0,"",E34/C34)</f>
        <v/>
      </c>
      <c r="G34" s="15">
        <f>IF(E34&lt;0,"Short","")</f>
        <v/>
      </c>
      <c r="H34" s="11" t="n"/>
    </row>
    <row r="36" ht="30" customHeight="1">
      <c r="A36" s="7" t="inlineStr">
        <is>
          <t>Overall</t>
        </is>
      </c>
      <c r="B36" s="2" t="n"/>
      <c r="C36" s="2" t="n"/>
      <c r="D36" s="2" t="n"/>
      <c r="E36" s="2" t="n"/>
      <c r="F36" s="2" t="n"/>
      <c r="G36" s="2" t="n"/>
      <c r="H36" s="2" t="n"/>
    </row>
    <row r="37" ht="30" customHeight="1">
      <c r="A37" s="8" t="inlineStr"/>
      <c r="B37" s="8" t="inlineStr">
        <is>
          <t>Annual budget</t>
        </is>
      </c>
      <c r="C37" s="8" t="inlineStr">
        <is>
          <t>Budget to date</t>
        </is>
      </c>
      <c r="D37" s="8" t="inlineStr">
        <is>
          <t>Actual to date</t>
        </is>
      </c>
      <c r="E37" s="8" t="inlineStr">
        <is>
          <t>Variance</t>
        </is>
      </c>
      <c r="F37" s="8" t="inlineStr"/>
      <c r="G37" s="8" t="inlineStr"/>
      <c r="H37" s="8" t="inlineStr">
        <is>
          <t>Notes</t>
        </is>
      </c>
    </row>
    <row r="38" ht="24" customHeight="1">
      <c r="A38" s="11" t="inlineStr">
        <is>
          <t>Income minus operating expenses minus reserve contribution</t>
        </is>
      </c>
      <c r="B38" s="12">
        <f>B14-B28-B34</f>
        <v/>
      </c>
      <c r="C38" s="12">
        <f>C14-C28-C34</f>
        <v/>
      </c>
      <c r="D38" s="12">
        <f>D14-D28-D34</f>
        <v/>
      </c>
      <c r="E38" s="12">
        <f>D38-C38</f>
        <v/>
      </c>
      <c r="F38" s="13" t="n"/>
      <c r="G38" s="13" t="n"/>
      <c r="H38" s="6" t="inlineStr">
        <is>
          <t>Below budget-to-date means the year is running behind plan</t>
        </is>
      </c>
    </row>
  </sheetData>
  <mergeCells count="9">
    <mergeCell ref="A30:H30"/>
    <mergeCell ref="A7:H7"/>
    <mergeCell ref="A31:H31"/>
    <mergeCell ref="A16:H16"/>
    <mergeCell ref="A2:H2"/>
    <mergeCell ref="A36:H36"/>
    <mergeCell ref="A1:H1"/>
    <mergeCell ref="A8:H8"/>
    <mergeCell ref="A17:H17"/>
  </mergeCells>
  <printOptions horizontalCentered="1"/>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D34"/>
  <sheetViews>
    <sheetView showGridLines="0" workbookViewId="0">
      <pane ySplit="1" topLeftCell="A2" activePane="bottomLeft" state="frozen"/>
      <selection pane="bottomLeft" activeCell="A1" sqref="A1"/>
    </sheetView>
  </sheetViews>
  <sheetFormatPr baseColWidth="8" defaultRowHeight="15"/>
  <cols>
    <col width="46" customWidth="1" min="1" max="1"/>
    <col width="22" customWidth="1" min="2" max="2"/>
    <col width="22" customWidth="1" min="3" max="3"/>
    <col width="46" customWidth="1" min="4" max="4"/>
  </cols>
  <sheetData>
    <row r="1" ht="36" customHeight="1">
      <c r="A1" s="1" t="inlineStr">
        <is>
          <t>HOA Financial Report Template — 4 · Send and check</t>
        </is>
      </c>
      <c r="B1" s="2" t="n"/>
      <c r="C1" s="2" t="n"/>
      <c r="D1" s="2" t="n"/>
    </row>
    <row r="2" ht="58" customHeight="1">
      <c r="A2" s="3" t="inlineStr">
        <is>
          <t>Email the reports to every owner, every period. Most won't open them, and that's fine — what matters is that each one went out, with a date on it. When a lender or an attorney asks later, you're not recreating anything, and the record shows the board doing its job.</t>
        </is>
      </c>
    </row>
    <row r="4" ht="30" customHeight="1">
      <c r="A4" s="7" t="inlineStr">
        <is>
          <t>The email, top to bottom</t>
        </is>
      </c>
      <c r="B4" s="2" t="n"/>
      <c r="C4" s="2" t="n"/>
      <c r="D4" s="2" t="n"/>
    </row>
    <row r="5" ht="44" customHeight="1">
      <c r="A5" s="3" t="inlineStr">
        <is>
          <t>A few sentences at the top for the few who open it. Lead with the headline, then the areas running over and why. The reports go underneath, attached.</t>
        </is>
      </c>
    </row>
    <row r="6" ht="40" customHeight="1">
      <c r="A6" s="4" t="inlineStr">
        <is>
          <t>The headline</t>
        </is>
      </c>
      <c r="B6" s="5" t="n"/>
      <c r="D6" s="6" t="inlineStr">
        <is>
          <t>e.g. "We're on budget overall, and two areas are running over."</t>
        </is>
      </c>
    </row>
    <row r="7" ht="40" customHeight="1">
      <c r="A7" s="4" t="inlineStr">
        <is>
          <t>What's running over, and why</t>
        </is>
      </c>
      <c r="B7" s="5" t="n"/>
      <c r="D7" s="6" t="inlineStr">
        <is>
          <t>Pull from the Flag and Why columns on tab 3</t>
        </is>
      </c>
    </row>
    <row r="8" ht="40" customHeight="1">
      <c r="A8" s="4" t="inlineStr">
        <is>
          <t>Answers to last month's repeat questions</t>
        </is>
      </c>
      <c r="B8" s="5" t="n"/>
      <c r="D8" s="6" t="inlineStr">
        <is>
          <t>If the same question came in twice, answer it here</t>
        </is>
      </c>
    </row>
    <row r="9" ht="40" customHeight="1">
      <c r="A9" s="4" t="inlineStr">
        <is>
          <t>Attached</t>
        </is>
      </c>
      <c r="B9" s="5" t="n"/>
      <c r="D9" s="6" t="inlineStr">
        <is>
          <t>Income statement, balance sheet, budget vs actual</t>
        </is>
      </c>
    </row>
    <row r="11" ht="30" customHeight="1">
      <c r="A11" s="7" t="inlineStr">
        <is>
          <t>Before you send — check your work</t>
        </is>
      </c>
      <c r="B11" s="2" t="n"/>
      <c r="C11" s="2" t="n"/>
      <c r="D11" s="2" t="n"/>
    </row>
    <row r="12" ht="44" customHeight="1">
      <c r="A12" s="3" t="inlineStr">
        <is>
          <t>A cheap first pass: drop the reports into ChatGPT or Claude and ask it to look for problems. Treat it as a first pass, not a sign-off — these tools make mistakes. Take out owner names and account numbers before you upload anything.</t>
        </is>
      </c>
    </row>
    <row r="13" ht="30" customHeight="1">
      <c r="A13" s="8" t="inlineStr">
        <is>
          <t>Check</t>
        </is>
      </c>
      <c r="B13" s="8" t="inlineStr">
        <is>
          <t>Done?</t>
        </is>
      </c>
      <c r="C13" s="8" t="inlineStr"/>
      <c r="D13" s="8" t="inlineStr">
        <is>
          <t>How</t>
        </is>
      </c>
    </row>
    <row r="14" ht="32" customHeight="1">
      <c r="A14" s="4" t="inlineStr">
        <is>
          <t>The totals add up</t>
        </is>
      </c>
      <c r="B14" s="5" t="n"/>
      <c r="C14" s="13" t="n"/>
      <c r="D14" s="6" t="inlineStr">
        <is>
          <t>Re-add each section; the sheet totals should match your bank statements</t>
        </is>
      </c>
    </row>
    <row r="15" ht="32" customHeight="1">
      <c r="A15" s="4" t="inlineStr">
        <is>
          <t>The three reports agree with each other</t>
        </is>
      </c>
      <c r="B15" s="5" t="n"/>
      <c r="C15" s="13" t="n"/>
      <c r="D15" s="6" t="inlineStr">
        <is>
          <t>Reserve contribution matches across tabs 1 and 3; the reserve account on tab 2 moved by about that amount</t>
        </is>
      </c>
    </row>
    <row r="16" ht="32" customHeight="1">
      <c r="A16" s="4" t="inlineStr">
        <is>
          <t>Nothing looks miscategorized</t>
        </is>
      </c>
      <c r="B16" s="5" t="n"/>
      <c r="C16" s="13" t="n"/>
      <c r="D16" s="6" t="inlineStr">
        <is>
          <t>A repair coded as landscaping, a reserve project paid from operating</t>
        </is>
      </c>
    </row>
    <row r="17" ht="32" customHeight="1">
      <c r="A17" s="4" t="inlineStr">
        <is>
          <t>Owner names and account numbers removed</t>
        </is>
      </c>
      <c r="B17" s="5" t="n"/>
      <c r="C17" s="13" t="n"/>
      <c r="D17" s="6" t="inlineStr">
        <is>
          <t>Before uploading anything to an AI tool</t>
        </is>
      </c>
    </row>
    <row r="18" ht="32" customHeight="1">
      <c r="A18" s="4" t="inlineStr">
        <is>
          <t>A one-time CPA review, if nobody ever has</t>
        </is>
      </c>
      <c r="B18" s="5" t="n"/>
      <c r="C18" s="13" t="n"/>
      <c r="D18" s="6" t="inlineStr">
        <is>
          <t>A clean starting point for the next board</t>
        </is>
      </c>
    </row>
    <row r="20" ht="30" customHeight="1">
      <c r="A20" s="7" t="inlineStr">
        <is>
          <t>Sent log — the paper trail</t>
        </is>
      </c>
      <c r="B20" s="2" t="n"/>
      <c r="C20" s="2" t="n"/>
      <c r="D20" s="2" t="n"/>
    </row>
    <row r="21" ht="44" customHeight="1">
      <c r="A21" s="3" t="inlineStr">
        <is>
          <t>One row per period. Keep the past reports somewhere owners can find them; a records request is then quick, and the annual accounting is mostly your December report with a cover page.</t>
        </is>
      </c>
    </row>
    <row r="22" ht="30" customHeight="1">
      <c r="A22" s="8" t="inlineStr">
        <is>
          <t>Period covered</t>
        </is>
      </c>
      <c r="B22" s="8" t="inlineStr">
        <is>
          <t>Date sent</t>
        </is>
      </c>
      <c r="C22" s="8" t="inlineStr">
        <is>
          <t>Sent to</t>
        </is>
      </c>
      <c r="D22" s="8" t="inlineStr">
        <is>
          <t>Where the copies are kept</t>
        </is>
      </c>
    </row>
    <row r="23" ht="24" customHeight="1">
      <c r="A23" s="5" t="n"/>
      <c r="B23" s="5" t="n"/>
      <c r="C23" s="5" t="n"/>
      <c r="D23" s="5" t="n"/>
    </row>
    <row r="24" ht="24" customHeight="1">
      <c r="A24" s="5" t="n"/>
      <c r="B24" s="5" t="n"/>
      <c r="C24" s="5" t="n"/>
      <c r="D24" s="5" t="n"/>
    </row>
    <row r="25" ht="24" customHeight="1">
      <c r="A25" s="5" t="n"/>
      <c r="B25" s="5" t="n"/>
      <c r="C25" s="5" t="n"/>
      <c r="D25" s="5" t="n"/>
    </row>
    <row r="26" ht="24" customHeight="1">
      <c r="A26" s="5" t="n"/>
      <c r="B26" s="5" t="n"/>
      <c r="C26" s="5" t="n"/>
      <c r="D26" s="5" t="n"/>
    </row>
    <row r="27" ht="24" customHeight="1">
      <c r="A27" s="5" t="n"/>
      <c r="B27" s="5" t="n"/>
      <c r="C27" s="5" t="n"/>
      <c r="D27" s="5" t="n"/>
    </row>
    <row r="28" ht="24" customHeight="1">
      <c r="A28" s="5" t="n"/>
      <c r="B28" s="5" t="n"/>
      <c r="C28" s="5" t="n"/>
      <c r="D28" s="5" t="n"/>
    </row>
    <row r="29" ht="24" customHeight="1">
      <c r="A29" s="5" t="n"/>
      <c r="B29" s="5" t="n"/>
      <c r="C29" s="5" t="n"/>
      <c r="D29" s="5" t="n"/>
    </row>
    <row r="30" ht="24" customHeight="1">
      <c r="A30" s="5" t="n"/>
      <c r="B30" s="5" t="n"/>
      <c r="C30" s="5" t="n"/>
      <c r="D30" s="5" t="n"/>
    </row>
    <row r="31" ht="24" customHeight="1">
      <c r="A31" s="5" t="n"/>
      <c r="B31" s="5" t="n"/>
      <c r="C31" s="5" t="n"/>
      <c r="D31" s="5" t="n"/>
    </row>
    <row r="32" ht="24" customHeight="1">
      <c r="A32" s="5" t="n"/>
      <c r="B32" s="5" t="n"/>
      <c r="C32" s="5" t="n"/>
      <c r="D32" s="5" t="n"/>
    </row>
    <row r="33" ht="24" customHeight="1">
      <c r="A33" s="5" t="n"/>
      <c r="B33" s="5" t="n"/>
      <c r="C33" s="5" t="n"/>
      <c r="D33" s="5" t="n"/>
    </row>
    <row r="34" ht="24" customHeight="1">
      <c r="A34" s="5" t="n"/>
      <c r="B34" s="5" t="n"/>
      <c r="C34" s="5" t="n"/>
      <c r="D34" s="5" t="n"/>
    </row>
  </sheetData>
  <mergeCells count="12">
    <mergeCell ref="A1:D1"/>
    <mergeCell ref="B6:C6"/>
    <mergeCell ref="A5:D5"/>
    <mergeCell ref="B7:C7"/>
    <mergeCell ref="A12:D12"/>
    <mergeCell ref="A4:D4"/>
    <mergeCell ref="A20:D20"/>
    <mergeCell ref="A21:D21"/>
    <mergeCell ref="A2:D2"/>
    <mergeCell ref="A11:D11"/>
    <mergeCell ref="B9:C9"/>
    <mergeCell ref="B8:C8"/>
  </mergeCells>
  <dataValidations count="1">
    <dataValidation sqref="B14 B15 B16 B17 B18" showDropDown="0" showInputMessage="0" showErrorMessage="0" allowBlank="1" type="list">
      <formula1>"Yes,No"</formula1>
    </dataValidation>
  </dataValidations>
  <printOptions horizontalCentered="1"/>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2026-10-23T18:57:48Z</dcterms:created>
  <dcterms:modified xsi:type="dcterms:W3CDTF">2026-10-23T18:57:48Z</dcterms:modified>
</cp:coreProperties>
</file>